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870" yWindow="345" windowWidth="23925" windowHeight="16485"/>
  </bookViews>
  <sheets>
    <sheet name="内訳" sheetId="7" r:id="rId1"/>
  </sheets>
  <externalReferences>
    <externalReference r:id="rId2"/>
    <externalReference r:id="rId3"/>
    <externalReference r:id="rId4"/>
  </externalReferences>
  <definedNames>
    <definedName name="aaa">[1]選択リスト!$A$2:$A$4</definedName>
    <definedName name="bbb">[1]選択リスト!$C$2:$C$5</definedName>
    <definedName name="_xlnm.Print_Titles" localSheetId="0">内訳!#REF!</definedName>
    <definedName name="SqlStatement">[2]選択リスト!$G$3:$G$6</definedName>
    <definedName name="SqlType">[2]選択リスト!$H$3:$H$4</definedName>
    <definedName name="tblDOUTAIwk_T">#REF!</definedName>
    <definedName name="カテゴリ名称">[3]選択リスト!$B$13:$C$16</definedName>
    <definedName name="クエリ一覧">[2]表紙!$A$93:$BE$107</definedName>
    <definedName name="テーブル一覧">[2]表紙!$C$30:$AB$51</definedName>
    <definedName name="ドメイン">#REF!</definedName>
    <definedName name="機能一覧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7" l="1"/>
  <c r="I43" i="7"/>
  <c r="I61" i="7" l="1"/>
  <c r="I62" i="7" s="1"/>
  <c r="I64" i="7" s="1"/>
  <c r="I44" i="7"/>
  <c r="I45" i="7" s="1"/>
</calcChain>
</file>

<file path=xl/sharedStrings.xml><?xml version="1.0" encoding="utf-8"?>
<sst xmlns="http://schemas.openxmlformats.org/spreadsheetml/2006/main" count="120" uniqueCount="89">
  <si>
    <t>項番</t>
    <rPh sb="0" eb="2">
      <t>コウバン</t>
    </rPh>
    <phoneticPr fontId="1"/>
  </si>
  <si>
    <t>工程</t>
    <rPh sb="0" eb="2">
      <t>コウテイ</t>
    </rPh>
    <phoneticPr fontId="1"/>
  </si>
  <si>
    <t>作業内容</t>
    <rPh sb="0" eb="4">
      <t>サギョウナイヨウ</t>
    </rPh>
    <phoneticPr fontId="1"/>
  </si>
  <si>
    <t>プロジェクト管理</t>
    <rPh sb="6" eb="8">
      <t>カンリ</t>
    </rPh>
    <phoneticPr fontId="1"/>
  </si>
  <si>
    <t>データ連携</t>
    <rPh sb="3" eb="5">
      <t>レンケイ</t>
    </rPh>
    <phoneticPr fontId="1"/>
  </si>
  <si>
    <t>操作研修</t>
    <rPh sb="0" eb="2">
      <t>ソウサ</t>
    </rPh>
    <rPh sb="2" eb="4">
      <t>ケンシュウ</t>
    </rPh>
    <phoneticPr fontId="1"/>
  </si>
  <si>
    <t>運用保守設計</t>
    <rPh sb="0" eb="2">
      <t>ウンヨウ</t>
    </rPh>
    <rPh sb="2" eb="4">
      <t>ホシュ</t>
    </rPh>
    <rPh sb="4" eb="6">
      <t>セッケイ</t>
    </rPh>
    <phoneticPr fontId="1"/>
  </si>
  <si>
    <t>本稼働</t>
    <rPh sb="0" eb="3">
      <t>ホンカドウ</t>
    </rPh>
    <phoneticPr fontId="1"/>
  </si>
  <si>
    <t>想定数</t>
    <rPh sb="0" eb="2">
      <t>ソウテイ</t>
    </rPh>
    <rPh sb="2" eb="3">
      <t>スウ</t>
    </rPh>
    <phoneticPr fontId="1"/>
  </si>
  <si>
    <t>見積工数</t>
    <rPh sb="0" eb="2">
      <t>ミツモリ</t>
    </rPh>
    <rPh sb="2" eb="4">
      <t>コウスウ</t>
    </rPh>
    <phoneticPr fontId="1"/>
  </si>
  <si>
    <t>見積単価</t>
    <rPh sb="0" eb="2">
      <t>ミツモリ</t>
    </rPh>
    <rPh sb="2" eb="4">
      <t>タンカ</t>
    </rPh>
    <phoneticPr fontId="1"/>
  </si>
  <si>
    <t>見積額</t>
    <rPh sb="0" eb="3">
      <t>ミツモリガク</t>
    </rPh>
    <phoneticPr fontId="1"/>
  </si>
  <si>
    <t>ヵ月</t>
    <rPh sb="1" eb="2">
      <t>ゲツ</t>
    </rPh>
    <phoneticPr fontId="1"/>
  </si>
  <si>
    <t>合計(税別)</t>
    <rPh sb="0" eb="2">
      <t>ゴウケイ</t>
    </rPh>
    <rPh sb="3" eb="5">
      <t>ゼイベツ</t>
    </rPh>
    <phoneticPr fontId="1"/>
  </si>
  <si>
    <t>消費税(10%)</t>
    <rPh sb="0" eb="3">
      <t>ショウヒゼイ</t>
    </rPh>
    <phoneticPr fontId="1"/>
  </si>
  <si>
    <t>合計(税込)</t>
    <rPh sb="0" eb="2">
      <t>ゴウケイ</t>
    </rPh>
    <rPh sb="3" eb="5">
      <t>ゼイコ</t>
    </rPh>
    <phoneticPr fontId="1"/>
  </si>
  <si>
    <t>RPAソフトウェア</t>
    <phoneticPr fontId="1"/>
  </si>
  <si>
    <t>本</t>
    <rPh sb="0" eb="1">
      <t>ホン</t>
    </rPh>
    <phoneticPr fontId="1"/>
  </si>
  <si>
    <t>液晶ペンタブレット</t>
    <rPh sb="0" eb="2">
      <t>エキショウ</t>
    </rPh>
    <phoneticPr fontId="1"/>
  </si>
  <si>
    <t>台</t>
    <rPh sb="0" eb="1">
      <t>ダイ</t>
    </rPh>
    <phoneticPr fontId="1"/>
  </si>
  <si>
    <t>卓上スキャナ</t>
    <rPh sb="0" eb="2">
      <t>タクジョウ</t>
    </rPh>
    <phoneticPr fontId="1"/>
  </si>
  <si>
    <t>【初期導入支援サービス】</t>
    <phoneticPr fontId="1"/>
  </si>
  <si>
    <t>備考</t>
    <rPh sb="0" eb="2">
      <t>ビコウ</t>
    </rPh>
    <phoneticPr fontId="1"/>
  </si>
  <si>
    <t>サービス内容</t>
    <rPh sb="4" eb="6">
      <t>ナイヨウ</t>
    </rPh>
    <phoneticPr fontId="1"/>
  </si>
  <si>
    <t>運用保守サポートサービス</t>
    <rPh sb="0" eb="2">
      <t>ウンヨウ</t>
    </rPh>
    <rPh sb="2" eb="4">
      <t>ホシュ</t>
    </rPh>
    <phoneticPr fontId="1"/>
  </si>
  <si>
    <t>万人</t>
    <rPh sb="0" eb="2">
      <t>マンニン</t>
    </rPh>
    <phoneticPr fontId="1"/>
  </si>
  <si>
    <t>式</t>
    <rPh sb="0" eb="1">
      <t>シキ</t>
    </rPh>
    <phoneticPr fontId="1"/>
  </si>
  <si>
    <t>月額合計(税別)</t>
    <rPh sb="0" eb="2">
      <t>ゲツガク</t>
    </rPh>
    <rPh sb="2" eb="4">
      <t>ゴウケイ</t>
    </rPh>
    <rPh sb="5" eb="7">
      <t>ゼイベツ</t>
    </rPh>
    <phoneticPr fontId="1"/>
  </si>
  <si>
    <t>月額合計(税込)</t>
    <rPh sb="0" eb="2">
      <t>ゲツガク</t>
    </rPh>
    <rPh sb="2" eb="4">
      <t>ゴウケイ</t>
    </rPh>
    <rPh sb="5" eb="7">
      <t>ゼイコ</t>
    </rPh>
    <phoneticPr fontId="1"/>
  </si>
  <si>
    <t>プロジェクト計画</t>
    <rPh sb="6" eb="8">
      <t>ケイカク</t>
    </rPh>
    <phoneticPr fontId="1"/>
  </si>
  <si>
    <t>進捗管理等</t>
    <rPh sb="0" eb="2">
      <t>シンチョク</t>
    </rPh>
    <rPh sb="2" eb="4">
      <t>カンリ</t>
    </rPh>
    <rPh sb="4" eb="5">
      <t>ナド</t>
    </rPh>
    <phoneticPr fontId="1"/>
  </si>
  <si>
    <t>要件定義</t>
    <rPh sb="0" eb="2">
      <t>ヨウケン</t>
    </rPh>
    <rPh sb="2" eb="4">
      <t>テイギ</t>
    </rPh>
    <phoneticPr fontId="1"/>
  </si>
  <si>
    <t>手続き定義</t>
    <rPh sb="0" eb="2">
      <t>テツヅ</t>
    </rPh>
    <rPh sb="3" eb="5">
      <t>テイギ</t>
    </rPh>
    <phoneticPr fontId="1"/>
  </si>
  <si>
    <t>マスタデータ作成、試験</t>
    <rPh sb="6" eb="8">
      <t>サクセイ</t>
    </rPh>
    <rPh sb="9" eb="11">
      <t>シケン</t>
    </rPh>
    <phoneticPr fontId="1"/>
  </si>
  <si>
    <t>申請書様式作成、試験</t>
    <rPh sb="0" eb="3">
      <t>シンセイショ</t>
    </rPh>
    <rPh sb="3" eb="5">
      <t>ヨウシキ</t>
    </rPh>
    <rPh sb="5" eb="7">
      <t>サクセイ</t>
    </rPh>
    <rPh sb="8" eb="10">
      <t>シケン</t>
    </rPh>
    <phoneticPr fontId="1"/>
  </si>
  <si>
    <t>本想定</t>
    <rPh sb="0" eb="1">
      <t>ホン</t>
    </rPh>
    <rPh sb="1" eb="3">
      <t>ソウテイ</t>
    </rPh>
    <phoneticPr fontId="1"/>
  </si>
  <si>
    <t>環境構築</t>
    <rPh sb="0" eb="4">
      <t>カンキョウコウチク</t>
    </rPh>
    <phoneticPr fontId="1"/>
  </si>
  <si>
    <t>運用試験</t>
    <rPh sb="0" eb="4">
      <t>ウンヨウシケン</t>
    </rPh>
    <phoneticPr fontId="1"/>
  </si>
  <si>
    <t>運用保守設計</t>
    <rPh sb="0" eb="6">
      <t>ウンヨウホシュセッケイ</t>
    </rPh>
    <phoneticPr fontId="1"/>
  </si>
  <si>
    <t>本稼働計画</t>
    <rPh sb="0" eb="3">
      <t>ホンカドウ</t>
    </rPh>
    <rPh sb="3" eb="5">
      <t>ケイカク</t>
    </rPh>
    <phoneticPr fontId="1"/>
  </si>
  <si>
    <t>カード読取装置</t>
    <rPh sb="3" eb="5">
      <t>ヨミトリ</t>
    </rPh>
    <rPh sb="5" eb="7">
      <t>ソウチ</t>
    </rPh>
    <phoneticPr fontId="1"/>
  </si>
  <si>
    <t>【窓口業務支援システム導入作業】</t>
    <rPh sb="1" eb="7">
      <t>マドグチギョウムシエン</t>
    </rPh>
    <rPh sb="11" eb="13">
      <t>ドウニュウ</t>
    </rPh>
    <rPh sb="13" eb="15">
      <t>サギョウ</t>
    </rPh>
    <phoneticPr fontId="1"/>
  </si>
  <si>
    <t>説明会、要件確認、現地確認、仕様確定</t>
    <rPh sb="0" eb="3">
      <t>セツメイカイ</t>
    </rPh>
    <rPh sb="4" eb="6">
      <t>ヨウケン</t>
    </rPh>
    <rPh sb="6" eb="8">
      <t>カクニン</t>
    </rPh>
    <rPh sb="9" eb="11">
      <t>ゲンチ</t>
    </rPh>
    <rPh sb="11" eb="13">
      <t>カクニン</t>
    </rPh>
    <rPh sb="14" eb="16">
      <t>シヨウ</t>
    </rPh>
    <rPh sb="16" eb="18">
      <t>カクテイ</t>
    </rPh>
    <phoneticPr fontId="1"/>
  </si>
  <si>
    <t>手続き定義説明、手続き一覧作成</t>
    <rPh sb="0" eb="2">
      <t>テツヅ</t>
    </rPh>
    <rPh sb="3" eb="5">
      <t>テイギ</t>
    </rPh>
    <rPh sb="5" eb="7">
      <t>セツメイ</t>
    </rPh>
    <rPh sb="8" eb="10">
      <t>テツヅ</t>
    </rPh>
    <rPh sb="11" eb="13">
      <t>イチラン</t>
    </rPh>
    <rPh sb="13" eb="15">
      <t>サクセイ</t>
    </rPh>
    <phoneticPr fontId="1"/>
  </si>
  <si>
    <t>初期設定(Config)作成、試験</t>
    <rPh sb="0" eb="4">
      <t>ショキセッテイ</t>
    </rPh>
    <rPh sb="12" eb="14">
      <t>サクセイ</t>
    </rPh>
    <rPh sb="15" eb="17">
      <t>シケン</t>
    </rPh>
    <phoneticPr fontId="1"/>
  </si>
  <si>
    <t>手続き仕様書、手続き定義データ作成、試験</t>
    <rPh sb="0" eb="2">
      <t>テツヅ</t>
    </rPh>
    <rPh sb="3" eb="6">
      <t>シヨウショ</t>
    </rPh>
    <rPh sb="7" eb="9">
      <t>テツヅ</t>
    </rPh>
    <rPh sb="10" eb="12">
      <t>テイギ</t>
    </rPh>
    <rPh sb="15" eb="17">
      <t>サクセイ</t>
    </rPh>
    <rPh sb="18" eb="20">
      <t>シケン</t>
    </rPh>
    <phoneticPr fontId="1"/>
  </si>
  <si>
    <t>事前準備、設計</t>
    <rPh sb="0" eb="4">
      <t>ジゼンジュンビ</t>
    </rPh>
    <rPh sb="5" eb="7">
      <t>セッケイ</t>
    </rPh>
    <phoneticPr fontId="1"/>
  </si>
  <si>
    <t>窓口DXSaaS構築、試験</t>
    <rPh sb="0" eb="2">
      <t>マドグチ</t>
    </rPh>
    <rPh sb="8" eb="10">
      <t>コウチク</t>
    </rPh>
    <rPh sb="11" eb="13">
      <t>シケン</t>
    </rPh>
    <phoneticPr fontId="1"/>
  </si>
  <si>
    <t>基幹業務システム側（設計、開発、試験）</t>
    <rPh sb="2" eb="4">
      <t>ギョウム</t>
    </rPh>
    <rPh sb="8" eb="9">
      <t>ガワ</t>
    </rPh>
    <rPh sb="10" eb="12">
      <t>セッケイ</t>
    </rPh>
    <rPh sb="13" eb="15">
      <t>カイハツ</t>
    </rPh>
    <rPh sb="16" eb="18">
      <t>シケン</t>
    </rPh>
    <phoneticPr fontId="1"/>
  </si>
  <si>
    <t>全国住所・市内住所・外字・フォント（設計、開発、試験）</t>
    <rPh sb="0" eb="2">
      <t>ゼンコク</t>
    </rPh>
    <rPh sb="2" eb="4">
      <t>ジュウショ</t>
    </rPh>
    <rPh sb="5" eb="7">
      <t>シナイ</t>
    </rPh>
    <rPh sb="7" eb="9">
      <t>ジュウショ</t>
    </rPh>
    <rPh sb="10" eb="12">
      <t>ガイジ</t>
    </rPh>
    <rPh sb="18" eb="20">
      <t>セッケイ</t>
    </rPh>
    <rPh sb="21" eb="23">
      <t>カイハツ</t>
    </rPh>
    <rPh sb="24" eb="26">
      <t>シケン</t>
    </rPh>
    <phoneticPr fontId="1"/>
  </si>
  <si>
    <t>試験設計</t>
    <rPh sb="0" eb="2">
      <t>シケン</t>
    </rPh>
    <rPh sb="2" eb="4">
      <t>セッケイ</t>
    </rPh>
    <phoneticPr fontId="1"/>
  </si>
  <si>
    <t>計画、研修資料、マニュアル作成</t>
    <rPh sb="0" eb="2">
      <t>ケイカク</t>
    </rPh>
    <rPh sb="3" eb="5">
      <t>ケンシュウ</t>
    </rPh>
    <rPh sb="5" eb="7">
      <t>シリョウ</t>
    </rPh>
    <rPh sb="13" eb="15">
      <t>サクセイ</t>
    </rPh>
    <phoneticPr fontId="1"/>
  </si>
  <si>
    <t>集合研修 (オンライン)</t>
    <rPh sb="0" eb="2">
      <t>シュウゴウ</t>
    </rPh>
    <rPh sb="2" eb="4">
      <t>ケンシュウ</t>
    </rPh>
    <phoneticPr fontId="1"/>
  </si>
  <si>
    <t>個別研修 (訪問)</t>
    <rPh sb="0" eb="2">
      <t>コベツ</t>
    </rPh>
    <rPh sb="2" eb="4">
      <t>ケンシュウ</t>
    </rPh>
    <rPh sb="6" eb="8">
      <t>ホウモン</t>
    </rPh>
    <phoneticPr fontId="1"/>
  </si>
  <si>
    <t>本稼働立会・報告</t>
    <rPh sb="0" eb="3">
      <t>ホンカドウ</t>
    </rPh>
    <rPh sb="3" eb="5">
      <t>タチア</t>
    </rPh>
    <rPh sb="6" eb="8">
      <t>ホウコク</t>
    </rPh>
    <phoneticPr fontId="1"/>
  </si>
  <si>
    <t>【ＲＰＡオプション】</t>
    <phoneticPr fontId="1"/>
  </si>
  <si>
    <t>証明受付シナリオ (設計、開発、試験)</t>
    <rPh sb="0" eb="2">
      <t>ショウメイ</t>
    </rPh>
    <rPh sb="2" eb="4">
      <t>ウケツケ</t>
    </rPh>
    <rPh sb="10" eb="12">
      <t>セッケイ</t>
    </rPh>
    <rPh sb="13" eb="15">
      <t>カイハツ</t>
    </rPh>
    <rPh sb="16" eb="18">
      <t>シケン</t>
    </rPh>
    <phoneticPr fontId="1"/>
  </si>
  <si>
    <t>住民異動受付シナリオ (設計、開発、試験)</t>
    <rPh sb="0" eb="2">
      <t>ジュウミン</t>
    </rPh>
    <rPh sb="2" eb="4">
      <t>イドウ</t>
    </rPh>
    <rPh sb="4" eb="6">
      <t>ウケツケ</t>
    </rPh>
    <rPh sb="12" eb="14">
      <t>セッケイ</t>
    </rPh>
    <rPh sb="15" eb="17">
      <t>カイハツ</t>
    </rPh>
    <rPh sb="18" eb="20">
      <t>シケン</t>
    </rPh>
    <phoneticPr fontId="1"/>
  </si>
  <si>
    <t>【ハードウェアオプション】</t>
    <phoneticPr fontId="1"/>
  </si>
  <si>
    <t>ワコム 15.6型 ペンタブレット、予備ペン付</t>
    <rPh sb="8" eb="9">
      <t>ガタ</t>
    </rPh>
    <rPh sb="18" eb="20">
      <t>ヨビ</t>
    </rPh>
    <rPh sb="22" eb="23">
      <t>ツキ</t>
    </rPh>
    <phoneticPr fontId="1"/>
  </si>
  <si>
    <t>本人確認業務サポートシステムPASiDscan</t>
    <rPh sb="0" eb="2">
      <t>ホンニン</t>
    </rPh>
    <rPh sb="2" eb="4">
      <t>カクニン</t>
    </rPh>
    <rPh sb="4" eb="6">
      <t>ギョウム</t>
    </rPh>
    <phoneticPr fontId="1"/>
  </si>
  <si>
    <t>【窓口業務支援システム運用保守サービス】</t>
    <rPh sb="1" eb="7">
      <t>マドグチギョウムシエン</t>
    </rPh>
    <rPh sb="11" eb="13">
      <t>ウンヨウ</t>
    </rPh>
    <rPh sb="13" eb="15">
      <t>ホシュ</t>
    </rPh>
    <phoneticPr fontId="1"/>
  </si>
  <si>
    <t>ワコム 15.6型 ペンタブレット 製品有償保証サービスプラン250</t>
    <phoneticPr fontId="1"/>
  </si>
  <si>
    <t>本人確認業務サポートシステムPASiDscan センドバック保守 (年間)</t>
    <rPh sb="30" eb="32">
      <t>ホシュ</t>
    </rPh>
    <phoneticPr fontId="1"/>
  </si>
  <si>
    <t>【特記事項】</t>
    <rPh sb="1" eb="3">
      <t>トッキ</t>
    </rPh>
    <rPh sb="3" eb="5">
      <t>ジコウ</t>
    </rPh>
    <phoneticPr fontId="1"/>
  </si>
  <si>
    <t>UiPath Flex Automation Developer Named User　開発用 1年ライセンス</t>
    <rPh sb="44" eb="46">
      <t>カイハツ</t>
    </rPh>
    <rPh sb="46" eb="47">
      <t>ヨウ</t>
    </rPh>
    <rPh sb="49" eb="50">
      <t>ネン</t>
    </rPh>
    <phoneticPr fontId="1"/>
  </si>
  <si>
    <t>UiPath Flex Attended Named User　　　　　　　 実行用 1年ライセンス</t>
    <rPh sb="39" eb="41">
      <t>ジッコウ</t>
    </rPh>
    <rPh sb="41" eb="42">
      <t>ヨウ</t>
    </rPh>
    <phoneticPr fontId="1"/>
  </si>
  <si>
    <t>【窓口DXSaaSサービス・運用保守サービス（令和７年４月以降　月額）】</t>
    <rPh sb="1" eb="3">
      <t>マドグチ</t>
    </rPh>
    <rPh sb="14" eb="16">
      <t>ウンヨウ</t>
    </rPh>
    <rPh sb="16" eb="18">
      <t>ホシュ</t>
    </rPh>
    <rPh sb="23" eb="25">
      <t>レイワ</t>
    </rPh>
    <rPh sb="26" eb="27">
      <t>ネン</t>
    </rPh>
    <rPh sb="28" eb="29">
      <t>ガツ</t>
    </rPh>
    <rPh sb="29" eb="31">
      <t>イコウ</t>
    </rPh>
    <rPh sb="32" eb="34">
      <t>ゲツガク</t>
    </rPh>
    <phoneticPr fontId="1"/>
  </si>
  <si>
    <t>fi-800R Support Desk</t>
    <phoneticPr fontId="1"/>
  </si>
  <si>
    <t>年額 (税込)</t>
    <rPh sb="0" eb="2">
      <t>ネンガク</t>
    </rPh>
    <rPh sb="4" eb="6">
      <t>ゼイコ</t>
    </rPh>
    <phoneticPr fontId="1"/>
  </si>
  <si>
    <t>※３　パソコン推奨スペック（Win10以上、Microsoft Edge必須、CPU Core-i5以上、メモリ8GB以上、画面解像度 1,920×1,080以上）</t>
    <rPh sb="7" eb="9">
      <t>スイショウ</t>
    </rPh>
    <rPh sb="19" eb="21">
      <t>イジョウ</t>
    </rPh>
    <rPh sb="36" eb="38">
      <t>ヒッス</t>
    </rPh>
    <rPh sb="50" eb="52">
      <t>イジョウ</t>
    </rPh>
    <rPh sb="59" eb="61">
      <t>イジョウ</t>
    </rPh>
    <rPh sb="62" eb="64">
      <t>ガメン</t>
    </rPh>
    <rPh sb="64" eb="67">
      <t>カイゾウド</t>
    </rPh>
    <rPh sb="79" eb="81">
      <t>イジョウ</t>
    </rPh>
    <phoneticPr fontId="1"/>
  </si>
  <si>
    <t>基幹系業務システムＥＵＣ操作シナリオ (設計、開発、試験)</t>
    <rPh sb="0" eb="3">
      <t>キカンケイ</t>
    </rPh>
    <rPh sb="3" eb="5">
      <t>ギョウム</t>
    </rPh>
    <rPh sb="12" eb="14">
      <t>ソウサ</t>
    </rPh>
    <rPh sb="20" eb="22">
      <t>セッケイ</t>
    </rPh>
    <rPh sb="23" eb="25">
      <t>カイハツ</t>
    </rPh>
    <rPh sb="26" eb="28">
      <t>シケン</t>
    </rPh>
    <phoneticPr fontId="1"/>
  </si>
  <si>
    <t>業　務　費　内　訳　書</t>
    <rPh sb="0" eb="1">
      <t>ギョウ</t>
    </rPh>
    <rPh sb="2" eb="3">
      <t>ツトム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</si>
  <si>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2"/>
  </si>
  <si>
    <t>業務名</t>
    <rPh sb="0" eb="2">
      <t>ギョウム</t>
    </rPh>
    <rPh sb="2" eb="3">
      <t>メイ</t>
    </rPh>
    <phoneticPr fontId="2"/>
  </si>
  <si>
    <t>会社名</t>
    <rPh sb="0" eb="3">
      <t>カイシャメイ</t>
    </rPh>
    <phoneticPr fontId="2"/>
  </si>
  <si>
    <t>内訳</t>
    <rPh sb="0" eb="2">
      <t>ウチワケ</t>
    </rPh>
    <phoneticPr fontId="2"/>
  </si>
  <si>
    <t>（単位：円）</t>
    <rPh sb="1" eb="3">
      <t>タンイ</t>
    </rPh>
    <rPh sb="4" eb="5">
      <t>エン</t>
    </rPh>
    <phoneticPr fontId="2"/>
  </si>
  <si>
    <t>令和６年度　吉野ヶ里町書かない窓口システム導入業務委託</t>
    <rPh sb="0" eb="2">
      <t>レイワ</t>
    </rPh>
    <rPh sb="3" eb="5">
      <t>ネンド</t>
    </rPh>
    <rPh sb="6" eb="11">
      <t>ヨシノガリチョウ</t>
    </rPh>
    <rPh sb="11" eb="12">
      <t>カ</t>
    </rPh>
    <rPh sb="15" eb="17">
      <t>マドグチ</t>
    </rPh>
    <rPh sb="21" eb="23">
      <t>ドウニュウ</t>
    </rPh>
    <rPh sb="22" eb="24">
      <t>ギョウム</t>
    </rPh>
    <rPh sb="25" eb="27">
      <t>イタク</t>
    </rPh>
    <phoneticPr fontId="4"/>
  </si>
  <si>
    <t>fi-8040</t>
    <phoneticPr fontId="1"/>
  </si>
  <si>
    <t>ガバメントクラウド利用料　※令和６年度についてはデジタル庁負担</t>
    <rPh sb="9" eb="12">
      <t>リヨウリョウ</t>
    </rPh>
    <rPh sb="14" eb="16">
      <t>レイワ</t>
    </rPh>
    <rPh sb="17" eb="19">
      <t>ネンド</t>
    </rPh>
    <rPh sb="28" eb="29">
      <t>チョウ</t>
    </rPh>
    <rPh sb="29" eb="31">
      <t>フタン</t>
    </rPh>
    <phoneticPr fontId="1"/>
  </si>
  <si>
    <t>※２　クライアント用およびＲＰＡ用のパソコン、プリンタは含まない</t>
    <rPh sb="9" eb="10">
      <t>ヨウ</t>
    </rPh>
    <rPh sb="16" eb="17">
      <t>ヨウ</t>
    </rPh>
    <rPh sb="28" eb="29">
      <t>フク</t>
    </rPh>
    <phoneticPr fontId="1"/>
  </si>
  <si>
    <t>※１　庁内から窓口DXSaaSまでの接続設定は含まない</t>
    <rPh sb="3" eb="5">
      <t>チョウナイ</t>
    </rPh>
    <rPh sb="7" eb="9">
      <t>マドグチ</t>
    </rPh>
    <rPh sb="18" eb="20">
      <t>セツゾク</t>
    </rPh>
    <rPh sb="20" eb="22">
      <t>セッテイ</t>
    </rPh>
    <rPh sb="23" eb="24">
      <t>フク</t>
    </rPh>
    <phoneticPr fontId="1"/>
  </si>
  <si>
    <t>UiPath Flex Attended Named User　　　　　　　実行用 1年ライセンス</t>
    <rPh sb="38" eb="40">
      <t>ジッコウ</t>
    </rPh>
    <rPh sb="40" eb="41">
      <t>ヨウ</t>
    </rPh>
    <phoneticPr fontId="1"/>
  </si>
  <si>
    <t>（様式５）</t>
    <rPh sb="1" eb="3">
      <t>ヨウシキ</t>
    </rPh>
    <phoneticPr fontId="4"/>
  </si>
  <si>
    <t>基本サービス</t>
    <rPh sb="0" eb="2">
      <t>キホン</t>
    </rPh>
    <phoneticPr fontId="1"/>
  </si>
  <si>
    <t>（参考）ガバメントクラウド利用料　</t>
    <rPh sb="1" eb="3">
      <t>サンコウ</t>
    </rPh>
    <rPh sb="13" eb="16">
      <t>リヨウリョウ</t>
    </rPh>
    <phoneticPr fontId="1"/>
  </si>
  <si>
    <t>【窓口業務支援システム運用保守サービス（令和６年度分）】</t>
    <rPh sb="1" eb="7">
      <t>マドグチギョウムシエン</t>
    </rPh>
    <rPh sb="11" eb="13">
      <t>ウンヨウ</t>
    </rPh>
    <rPh sb="13" eb="15">
      <t>ホシュ</t>
    </rPh>
    <rPh sb="20" eb="22">
      <t>レイワ</t>
    </rPh>
    <rPh sb="23" eb="26">
      <t>ネンドブン</t>
    </rPh>
    <phoneticPr fontId="1"/>
  </si>
  <si>
    <t>RPA連携</t>
    <rPh sb="3" eb="5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</si>
</sst>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&quot;平成&quot;#,##0&quot;年度&quot;"/>
    <numFmt numFmtId="178" formatCode="&quot;第&quot;@&quot;号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 applyFill="1" applyAlignment="1"/>
    <xf numFmtId="56" fontId="5" fillId="0" borderId="0" xfId="0" applyNumberFormat="1" applyFont="1" applyFill="1" applyAlignment="1">
      <alignment horizontal="right"/>
    </xf>
    <xf numFmtId="0" fontId="7" fillId="0" borderId="15" xfId="0" applyFont="1" applyFill="1" applyBorder="1" applyAlignment="1"/>
    <xf numFmtId="0" fontId="5" fillId="0" borderId="15" xfId="0" applyFont="1" applyFill="1" applyBorder="1" applyAlignment="1"/>
    <xf numFmtId="177" fontId="7" fillId="0" borderId="15" xfId="0" quotePrefix="1" applyNumberFormat="1" applyFont="1" applyFill="1" applyBorder="1" applyAlignment="1">
      <alignment horizontal="left"/>
    </xf>
    <xf numFmtId="177" fontId="5" fillId="0" borderId="15" xfId="0" quotePrefix="1" applyNumberFormat="1" applyFont="1" applyFill="1" applyBorder="1" applyAlignment="1">
      <alignment horizontal="left"/>
    </xf>
    <xf numFmtId="177" fontId="5" fillId="0" borderId="15" xfId="0" applyNumberFormat="1" applyFont="1" applyFill="1" applyBorder="1" applyAlignment="1">
      <alignment horizontal="center"/>
    </xf>
    <xf numFmtId="178" fontId="5" fillId="0" borderId="15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5" fillId="0" borderId="9" xfId="0" applyFont="1" applyFill="1" applyBorder="1" applyAlignment="1"/>
    <xf numFmtId="0" fontId="5" fillId="0" borderId="9" xfId="0" quotePrefix="1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176" fontId="8" fillId="0" borderId="2" xfId="0" applyNumberFormat="1" applyFont="1" applyBorder="1">
      <alignment vertical="center"/>
    </xf>
    <xf numFmtId="38" fontId="8" fillId="0" borderId="2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176" fontId="8" fillId="0" borderId="3" xfId="0" applyNumberFormat="1" applyFont="1" applyBorder="1">
      <alignment vertical="center"/>
    </xf>
    <xf numFmtId="38" fontId="8" fillId="0" borderId="3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22" xfId="0" applyNumberFormat="1" applyFont="1" applyBorder="1">
      <alignment vertical="center"/>
    </xf>
    <xf numFmtId="38" fontId="8" fillId="0" borderId="22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38" fontId="8" fillId="0" borderId="18" xfId="0" applyNumberFormat="1" applyFont="1" applyBorder="1">
      <alignment vertical="center"/>
    </xf>
    <xf numFmtId="0" fontId="8" fillId="0" borderId="3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176" fontId="8" fillId="0" borderId="21" xfId="0" applyNumberFormat="1" applyFont="1" applyBorder="1">
      <alignment vertical="center"/>
    </xf>
    <xf numFmtId="38" fontId="8" fillId="0" borderId="21" xfId="0" applyNumberFormat="1" applyFont="1" applyBorder="1">
      <alignment vertical="center"/>
    </xf>
    <xf numFmtId="176" fontId="8" fillId="0" borderId="18" xfId="0" applyNumberFormat="1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38" fontId="10" fillId="0" borderId="0" xfId="0" applyNumberFormat="1" applyFont="1" applyFill="1" applyBorder="1">
      <alignment vertical="center"/>
    </xf>
    <xf numFmtId="0" fontId="8" fillId="0" borderId="3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7" fillId="0" borderId="18" xfId="0" applyFont="1" applyBorder="1">
      <alignment vertical="center"/>
    </xf>
    <xf numFmtId="0" fontId="8" fillId="0" borderId="3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7" fillId="3" borderId="8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6" fillId="0" borderId="0" xfId="0" applyFont="1" applyFill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38" fontId="10" fillId="4" borderId="17" xfId="0" applyNumberFormat="1" applyFont="1" applyFill="1" applyBorder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38" fontId="10" fillId="4" borderId="1" xfId="0" applyNumberFormat="1" applyFont="1" applyFill="1" applyBorder="1">
      <alignment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38" fontId="10" fillId="4" borderId="29" xfId="0" applyNumberFormat="1" applyFont="1" applyFill="1" applyBorder="1">
      <alignment vertical="center"/>
    </xf>
  </cellXfs>
  <cellStyles count="3">
    <cellStyle name="標準" xfId="0" builtinId="0"/>
    <cellStyle name="標準 8" xfId="1"/>
    <cellStyle name="標準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ftfil\sej$\01_IY\05_&#22806;&#37096;&#35373;&#35336;&#26360;\10_&#23429;&#37197;&#12462;&#12501;&#12488;\06_&#24215;&#33303;&#25903;&#25588;\K65A6193-0202&#30011;&#38754;&#24115;&#31080;&#35373;&#35336;-TG0001-1.0_(&#23429;&#37197;&#12462;&#12501;&#12488;&#12471;&#12473;&#12486;&#12512;)&#22806;&#37096;&#35373;&#35336;&#26360;_(&#24215;&#33303;&#25903;&#25588;&#12471;&#12473;&#12486;&#12512;).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ishimura-kn\My%20Documents\&#36039;&#26009;\&#35373;&#35336;&#26360;&#12469;&#12531;&#12503;&#12523;_&#12509;&#27425;&#37070;\7.0%20&#12503;&#12525;&#12464;&#12521;&#12512;&#35373;&#35336;&#26360;\7.03%20PFI010_DEAL&#24773;&#22577;&#20837;&#21147;&#65288;Paper_Future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_IY\00_&#31649;&#29702;\02_&#21508;&#31278;&#12501;&#12457;&#12540;&#12510;&#12483;&#12488;\&#22806;&#37096;&#35373;&#35336;&#26360;(&#26410;&#30906;&#23450;)\&#22806;&#37096;&#35373;&#35336;&#26360;&#12501;&#12457;&#12540;&#12510;&#12483;&#12488;_20070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表紙"/>
      <sheetName val="変更履歴"/>
      <sheetName val="機能一覧"/>
      <sheetName val="画面帳票バッチ一覧"/>
      <sheetName val="機能遷移図"/>
      <sheetName val="レイアウト(機能ID)"/>
      <sheetName val="項目説明(機能ID)"/>
      <sheetName val="画面機能説明(機能ID)"/>
      <sheetName val="JOBフロー(機能ID)"/>
      <sheetName val="バッチ更新項目(機能ID)-n"/>
      <sheetName val="相関チェック一覧クライアント(機能ID)"/>
      <sheetName val="存在性チェック一覧(機能ID)"/>
      <sheetName val="相関チェック一覧サーバ(機能ID)"/>
      <sheetName val="補足(機能ID)"/>
    </sheetNames>
    <sheetDataSet>
      <sheetData sheetId="0">
        <row r="2">
          <cell r="A2" t="str">
            <v>画面ID</v>
          </cell>
          <cell r="C2" t="str">
            <v>I</v>
          </cell>
        </row>
        <row r="3">
          <cell r="A3" t="str">
            <v>帳票ID</v>
          </cell>
          <cell r="C3" t="str">
            <v>O</v>
          </cell>
        </row>
        <row r="4">
          <cell r="A4" t="str">
            <v>バッチID</v>
          </cell>
          <cell r="C4" t="str">
            <v>I/O</v>
          </cell>
        </row>
        <row r="5">
          <cell r="C5" t="str">
            <v>非表示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設計書の構成"/>
      <sheetName val="表紙"/>
      <sheetName val="画面レイアウト"/>
      <sheetName val="画面項目説明"/>
      <sheetName val="画面機能説明"/>
      <sheetName val="存在性チェック一覧(PFI010F1 検索ボタン)"/>
      <sheetName val="相関チェック一覧(PFI010F1 検索ボタン)"/>
      <sheetName val="存在性チェック一覧(PFI010F1 保存ボタン)"/>
      <sheetName val="相関チェック一覧(PFI010F1 保存ボタン)"/>
      <sheetName val="画面レイアウト(PFI010F2)"/>
      <sheetName val="画面項目説明(PFI010F2)"/>
      <sheetName val="画面機能説明(PFI010F2)"/>
      <sheetName val="存在性チェック一覧（PFI010F2 確定ボタン）"/>
      <sheetName val="相関チェック一覧(PFI010F2 確定ボタン)"/>
      <sheetName val="エラーメッセージ"/>
      <sheetName val="帳票レイアウト"/>
      <sheetName val="帳票項目説明"/>
      <sheetName val="補足(出力ファイルの命名方法)"/>
      <sheetName val="プロシージャ定義書_1"/>
      <sheetName val="プロシージャ定義書_2"/>
      <sheetName val="プロシージャ定義書_4"/>
      <sheetName val="プロシージャ定義書_5"/>
      <sheetName val="プロシージャ定義書_6"/>
      <sheetName val="プロシージャ定義書_7"/>
      <sheetName val="プロシージャ定義書_8"/>
      <sheetName val="プロシージャ定義書_9"/>
      <sheetName val="プロシージャ定義書_10"/>
      <sheetName val="プロシージャ定義書_11"/>
      <sheetName val="プロシージャ定義書_12"/>
      <sheetName val="プロシージャ定義書_13"/>
      <sheetName val="プロシージャ定義書_14"/>
      <sheetName val="プロシージャ定義書_16"/>
      <sheetName val="プロシージャ定義書_17"/>
      <sheetName val="プロシージャ定義書_18"/>
      <sheetName val="プロシージャ定義書_19"/>
      <sheetName val="プロシージャ定義書_20"/>
      <sheetName val="プロシージャ定義書_31"/>
      <sheetName val="プロシージャ定義書_32"/>
      <sheetName val="プロシージャ定義書_34"/>
      <sheetName val="プロシージャ定義書_35"/>
      <sheetName val="プロシージャ定義書_36"/>
      <sheetName val="プロシージャ定義書_37"/>
      <sheetName val="プロシージャ定義書_38"/>
      <sheetName val="プロシージャ定義書_39"/>
      <sheetName val="プロシージャ定義書_40"/>
      <sheetName val="プロシージャ定義書_41"/>
      <sheetName val="プロシージャ定義書_43"/>
      <sheetName val="プロシージャ定義書_44"/>
      <sheetName val="プロシージャ定義書_45"/>
      <sheetName val="プロシージャ定義書_46"/>
      <sheetName val="ＳＱＬ定義書_1"/>
      <sheetName val="ＳＱＬ定義書_2"/>
      <sheetName val="ＳＱＬ定義書_3"/>
      <sheetName val="ＳＱＬ定義書_4"/>
      <sheetName val="ＳＱＬ定義書_5"/>
      <sheetName val="ＳＱＬ定義書_6"/>
      <sheetName val="ＳＱＬ定義書_7"/>
      <sheetName val="ＳＱＬ定義書_8"/>
      <sheetName val="ＳＱＬ定義書_9"/>
      <sheetName val="ＳＱＬ定義書_10"/>
      <sheetName val="ＳＱＬ定義書_11"/>
      <sheetName val="ＳＱＬ定義書_12"/>
      <sheetName val="ＳＱＬ定義書_13"/>
      <sheetName val="ＳＱＬ定義書_14"/>
      <sheetName val="ＳＱＬ定義書_15"/>
      <sheetName val="改定履歴"/>
    </sheetNames>
    <sheetDataSet>
      <sheetData sheetId="0">
        <row r="3">
          <cell r="G3" t="str">
            <v>Select</v>
          </cell>
          <cell r="H3" t="str">
            <v>単一ＳＱＬ</v>
          </cell>
        </row>
        <row r="4">
          <cell r="G4" t="str">
            <v>Insert Into</v>
          </cell>
          <cell r="H4" t="str">
            <v>カーソル</v>
          </cell>
        </row>
        <row r="5">
          <cell r="G5" t="str">
            <v>Update</v>
          </cell>
        </row>
        <row r="6">
          <cell r="G6" t="str">
            <v>Delete</v>
          </cell>
        </row>
      </sheetData>
      <sheetData sheetId="1" refreshError="1"/>
      <sheetData sheetId="2">
        <row r="30">
          <cell r="C30" t="str">
            <v>T001</v>
          </cell>
          <cell r="I30" t="str">
            <v>PACKAGEテーブル</v>
          </cell>
          <cell r="Z30" t="str">
            <v>I/O</v>
          </cell>
        </row>
        <row r="31">
          <cell r="C31" t="str">
            <v>T002</v>
          </cell>
          <cell r="I31" t="str">
            <v>TICKETテーブル</v>
          </cell>
          <cell r="Z31" t="str">
            <v>I/O</v>
          </cell>
        </row>
        <row r="32">
          <cell r="C32" t="str">
            <v>T003</v>
          </cell>
          <cell r="I32" t="str">
            <v>DEALテーブル</v>
          </cell>
          <cell r="Z32" t="str">
            <v>I/O</v>
          </cell>
        </row>
        <row r="33">
          <cell r="C33" t="str">
            <v>M006</v>
          </cell>
          <cell r="I33" t="str">
            <v>Counter Party（契約先）マスタ</v>
          </cell>
          <cell r="Z33" t="str">
            <v>O</v>
          </cell>
        </row>
        <row r="34">
          <cell r="C34" t="str">
            <v>M010</v>
          </cell>
          <cell r="I34" t="str">
            <v>油種マスタ</v>
          </cell>
          <cell r="Z34" t="str">
            <v>O</v>
          </cell>
        </row>
        <row r="35">
          <cell r="C35" t="str">
            <v>M011</v>
          </cell>
          <cell r="I35" t="str">
            <v>フォーミュラマスタ</v>
          </cell>
          <cell r="Z35" t="str">
            <v>O</v>
          </cell>
        </row>
        <row r="36">
          <cell r="C36" t="str">
            <v>M012</v>
          </cell>
          <cell r="I36" t="str">
            <v>通貨マスタ</v>
          </cell>
          <cell r="Z36" t="str">
            <v>O</v>
          </cell>
        </row>
        <row r="37">
          <cell r="C37" t="str">
            <v>M013</v>
          </cell>
          <cell r="I37" t="str">
            <v>数量単位マスタ</v>
          </cell>
          <cell r="Z37" t="str">
            <v>O</v>
          </cell>
        </row>
        <row r="38">
          <cell r="C38" t="str">
            <v>V_M001_011</v>
          </cell>
          <cell r="I38" t="str">
            <v>汎用コードマスタ(Long/Short)</v>
          </cell>
          <cell r="Z38" t="str">
            <v>O</v>
          </cell>
        </row>
        <row r="39">
          <cell r="C39" t="str">
            <v>V_M001_012</v>
          </cell>
          <cell r="I39" t="str">
            <v>汎用コードマスタ(DEALタイプ)</v>
          </cell>
          <cell r="Z39" t="str">
            <v>O</v>
          </cell>
        </row>
        <row r="40">
          <cell r="C40" t="str">
            <v>V_M001_013</v>
          </cell>
          <cell r="I40" t="str">
            <v>汎用コードマスタ(ACCOUNT)</v>
          </cell>
          <cell r="Z40" t="str">
            <v>O</v>
          </cell>
        </row>
        <row r="41">
          <cell r="C41" t="str">
            <v>V_M001_014</v>
          </cell>
          <cell r="I41" t="str">
            <v>汎用コードマスタ(PLAY Type)</v>
          </cell>
          <cell r="Z41" t="str">
            <v>O</v>
          </cell>
        </row>
        <row r="42">
          <cell r="C42" t="str">
            <v>V_M001_016</v>
          </cell>
          <cell r="I42" t="str">
            <v>汎用コードマスタ(売買越種別)</v>
          </cell>
          <cell r="Z42" t="str">
            <v>O</v>
          </cell>
        </row>
        <row r="43">
          <cell r="C43" t="str">
            <v>M002</v>
          </cell>
          <cell r="I43" t="str">
            <v>社員マスタ</v>
          </cell>
          <cell r="Z43" t="str">
            <v>O</v>
          </cell>
        </row>
        <row r="44">
          <cell r="C44" t="str">
            <v>M015</v>
          </cell>
          <cell r="I44" t="str">
            <v>ブローカーマスタ</v>
          </cell>
          <cell r="Z44" t="str">
            <v>O</v>
          </cell>
        </row>
        <row r="45">
          <cell r="C45" t="str">
            <v>M014</v>
          </cell>
          <cell r="I45" t="str">
            <v>Strategyマスタ</v>
          </cell>
          <cell r="Z45" t="str">
            <v>O</v>
          </cell>
        </row>
        <row r="46">
          <cell r="C46" t="str">
            <v>M005</v>
          </cell>
          <cell r="I46" t="str">
            <v>マーケットマスタ</v>
          </cell>
          <cell r="Z46" t="str">
            <v>O</v>
          </cell>
        </row>
        <row r="47">
          <cell r="C47" t="str">
            <v>M009</v>
          </cell>
          <cell r="I47" t="str">
            <v>Brokerage単価マスタ</v>
          </cell>
          <cell r="Z47" t="str">
            <v>O</v>
          </cell>
        </row>
        <row r="48">
          <cell r="C48" t="str">
            <v>tblPFI010T01</v>
          </cell>
          <cell r="I48" t="str">
            <v>PACKAGE検索結果WT</v>
          </cell>
          <cell r="Q48" t="str">
            <v>（データテーブル）</v>
          </cell>
          <cell r="Z48" t="str">
            <v>I/O</v>
          </cell>
        </row>
        <row r="49">
          <cell r="C49" t="str">
            <v>tblPFI010T02</v>
          </cell>
          <cell r="I49" t="str">
            <v>TICKET検索結果WT</v>
          </cell>
          <cell r="Q49" t="str">
            <v>（データテーブル）</v>
          </cell>
          <cell r="Z49" t="str">
            <v>I/O</v>
          </cell>
        </row>
        <row r="50">
          <cell r="C50" t="str">
            <v>tblPFI010T03</v>
          </cell>
          <cell r="I50" t="str">
            <v>DEAL検索結果WT</v>
          </cell>
          <cell r="Q50" t="str">
            <v>（データテーブル）</v>
          </cell>
          <cell r="Z50" t="str">
            <v>I/O</v>
          </cell>
        </row>
        <row r="93">
          <cell r="A93">
            <v>1</v>
          </cell>
          <cell r="C93" t="str">
            <v>PFI010I01</v>
          </cell>
          <cell r="I93" t="str">
            <v>PACKAGE検索</v>
          </cell>
          <cell r="AC93" t="str">
            <v>指定したパッケージNOに合致するレコードを、PACKAGEテーブルより検索する。</v>
          </cell>
        </row>
        <row r="94">
          <cell r="A94">
            <v>2</v>
          </cell>
          <cell r="C94" t="str">
            <v>PFI010I02</v>
          </cell>
          <cell r="I94" t="str">
            <v>TICKET検索</v>
          </cell>
          <cell r="AC94" t="str">
            <v>指定したパッケージNO・チケットNO・チケットタイプに合致するレコードを、TICKETテーブルより検索する。</v>
          </cell>
        </row>
        <row r="95">
          <cell r="A95">
            <v>3</v>
          </cell>
          <cell r="C95" t="str">
            <v>PFI010I03</v>
          </cell>
          <cell r="I95" t="str">
            <v>DEAL検索</v>
          </cell>
          <cell r="AC95" t="str">
            <v>指定したパッケージNO・チケットNO・チケットタイプに合致するレコードを、DEALテーブルより検索する。</v>
          </cell>
        </row>
        <row r="96">
          <cell r="A96">
            <v>4</v>
          </cell>
          <cell r="C96" t="str">
            <v>PFI010I04</v>
          </cell>
          <cell r="I96" t="str">
            <v>PACKAGE登録</v>
          </cell>
          <cell r="AC96" t="str">
            <v>PACKAGEを(新規)登録する。</v>
          </cell>
        </row>
        <row r="97">
          <cell r="A97">
            <v>5</v>
          </cell>
          <cell r="C97" t="str">
            <v>PFI010U01</v>
          </cell>
          <cell r="I97" t="str">
            <v>PACKAGE変更</v>
          </cell>
          <cell r="AC97" t="str">
            <v>PACKAGEを変更する。</v>
          </cell>
        </row>
        <row r="98">
          <cell r="A98">
            <v>6</v>
          </cell>
          <cell r="C98" t="str">
            <v>PFI010D01</v>
          </cell>
          <cell r="I98" t="str">
            <v>PACKAGE削除</v>
          </cell>
          <cell r="AC98" t="str">
            <v>PACKAGEを削除する。</v>
          </cell>
        </row>
        <row r="99">
          <cell r="A99">
            <v>7</v>
          </cell>
          <cell r="C99" t="str">
            <v>PFI010I05</v>
          </cell>
          <cell r="I99" t="str">
            <v>TICKET登録</v>
          </cell>
          <cell r="AC99" t="str">
            <v>TICKETを(新規)登録する。</v>
          </cell>
        </row>
        <row r="100">
          <cell r="A100">
            <v>8</v>
          </cell>
          <cell r="C100" t="str">
            <v>PFI010U02</v>
          </cell>
          <cell r="I100" t="str">
            <v>TICKET変更</v>
          </cell>
          <cell r="AC100" t="str">
            <v>TICKETを変更する。</v>
          </cell>
        </row>
        <row r="101">
          <cell r="A101">
            <v>9</v>
          </cell>
          <cell r="C101" t="str">
            <v>PFI010D02</v>
          </cell>
          <cell r="I101" t="str">
            <v>TICKET削除</v>
          </cell>
          <cell r="AC101" t="str">
            <v>TICKETを削除する。</v>
          </cell>
        </row>
        <row r="102">
          <cell r="A102">
            <v>10</v>
          </cell>
          <cell r="C102" t="str">
            <v>PFI010I06</v>
          </cell>
          <cell r="I102" t="str">
            <v>DEAL登録</v>
          </cell>
          <cell r="AC102" t="str">
            <v>DEALを(新規)登録する。</v>
          </cell>
        </row>
        <row r="103">
          <cell r="A103">
            <v>11</v>
          </cell>
          <cell r="C103" t="str">
            <v>PFI010U03</v>
          </cell>
          <cell r="I103" t="str">
            <v>DEAL変更</v>
          </cell>
          <cell r="AC103" t="str">
            <v>DEALを変更する。</v>
          </cell>
        </row>
        <row r="104">
          <cell r="A104">
            <v>12</v>
          </cell>
          <cell r="C104" t="str">
            <v>PFI010D03</v>
          </cell>
          <cell r="I104" t="str">
            <v>DEAL削除</v>
          </cell>
          <cell r="AC104" t="str">
            <v>DEALを削除する。</v>
          </cell>
        </row>
        <row r="105">
          <cell r="A105">
            <v>13</v>
          </cell>
          <cell r="C105" t="str">
            <v>PFI010S01</v>
          </cell>
          <cell r="I105" t="str">
            <v>計上年月差取得</v>
          </cell>
          <cell r="AC105" t="str">
            <v>限月に対する計上年月の月差を、マーケットマスタから取得する。</v>
          </cell>
        </row>
        <row r="106">
          <cell r="A106">
            <v>14</v>
          </cell>
          <cell r="C106" t="str">
            <v>PFI010S02</v>
          </cell>
          <cell r="I106" t="str">
            <v>BROKERAGE単価取得</v>
          </cell>
          <cell r="AC106" t="str">
            <v>BROKERAGE単価を取得する。</v>
          </cell>
        </row>
        <row r="107">
          <cell r="A107">
            <v>15</v>
          </cell>
          <cell r="C107" t="str">
            <v>PFI010S03</v>
          </cell>
          <cell r="I107" t="str">
            <v>決済サイト取得</v>
          </cell>
          <cell r="AC107" t="str">
            <v>油種ごとに設定されている支払日までの日数を取得する。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表紙"/>
      <sheetName val="変更履歴"/>
      <sheetName val="機能一覧"/>
      <sheetName val="画面帳票バッチ一覧"/>
      <sheetName val="機能遷移図"/>
      <sheetName val="レイアウト(機能ID)"/>
      <sheetName val="項目説明(機能ID)"/>
      <sheetName val="画面機能説明(機能ID)"/>
      <sheetName val="CSVファイルレイアウト(機能ID)"/>
      <sheetName val="JOBフロー(機能ID)"/>
      <sheetName val="バッチ更新項目(機能ID)-n"/>
      <sheetName val="相関チェック一覧クライアント(機能ID)"/>
      <sheetName val="存在性チェック一覧(機能ID)"/>
      <sheetName val="相関チェック一覧サーバ(機能ID)"/>
      <sheetName val="補足(機能ID)"/>
    </sheetNames>
    <sheetDataSet>
      <sheetData sheetId="0">
        <row r="13">
          <cell r="B13" t="str">
            <v>画面ID</v>
          </cell>
          <cell r="C13" t="str">
            <v>画面名</v>
          </cell>
        </row>
        <row r="14">
          <cell r="B14" t="str">
            <v>帳票ID</v>
          </cell>
          <cell r="C14" t="str">
            <v>帳票名</v>
          </cell>
        </row>
        <row r="15">
          <cell r="B15" t="str">
            <v>CSVID</v>
          </cell>
          <cell r="C15" t="str">
            <v>CSV名</v>
          </cell>
        </row>
        <row r="16">
          <cell r="B16" t="str">
            <v>バッチID</v>
          </cell>
          <cell r="C16" t="str">
            <v>バッチ名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36" zoomScale="70" zoomScaleNormal="70" workbookViewId="0">
      <selection activeCell="E64" sqref="E64:I64"/>
    </sheetView>
  </sheetViews>
  <sheetFormatPr defaultRowHeight="21" customHeight="1" x14ac:dyDescent="0.4"/>
  <cols>
    <col min="1" max="1" width="3.625" style="15" customWidth="1"/>
    <col min="2" max="2" width="4.625" style="15" customWidth="1"/>
    <col min="3" max="3" width="28.25" style="15" customWidth="1"/>
    <col min="4" max="4" width="76.75" style="15" bestFit="1" customWidth="1"/>
    <col min="5" max="5" width="5.625" style="15" customWidth="1"/>
    <col min="6" max="6" width="7.75" style="15" bestFit="1" customWidth="1"/>
    <col min="7" max="7" width="9.75" style="15" bestFit="1" customWidth="1"/>
    <col min="8" max="8" width="13.75" style="15" bestFit="1" customWidth="1"/>
    <col min="9" max="9" width="16.875" style="15" customWidth="1"/>
    <col min="10" max="10" width="3.75" style="15" customWidth="1"/>
    <col min="11" max="16384" width="9" style="15"/>
  </cols>
  <sheetData>
    <row r="1" spans="1:10" s="1" customFormat="1" ht="13.5" x14ac:dyDescent="0.15">
      <c r="B1" s="1" t="s">
        <v>84</v>
      </c>
    </row>
    <row r="2" spans="1:10" s="1" customFormat="1" ht="21.75" customHeight="1" x14ac:dyDescent="0.2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s="1" customFormat="1" ht="20.25" customHeight="1" x14ac:dyDescent="0.15">
      <c r="I3" s="2" t="s">
        <v>73</v>
      </c>
    </row>
    <row r="4" spans="1:10" s="1" customFormat="1" ht="18.75" customHeight="1" x14ac:dyDescent="0.15">
      <c r="A4" s="1">
        <v>1</v>
      </c>
      <c r="B4" s="3" t="s">
        <v>74</v>
      </c>
      <c r="C4" s="4"/>
      <c r="D4" s="5" t="s">
        <v>78</v>
      </c>
      <c r="E4" s="5"/>
      <c r="F4" s="6"/>
      <c r="G4" s="6"/>
      <c r="H4" s="7"/>
      <c r="I4" s="8"/>
    </row>
    <row r="5" spans="1:10" s="1" customFormat="1" ht="18.75" customHeight="1" x14ac:dyDescent="0.15">
      <c r="A5" s="1">
        <v>2</v>
      </c>
      <c r="B5" s="9" t="s">
        <v>75</v>
      </c>
      <c r="C5" s="10"/>
      <c r="D5" s="10"/>
      <c r="E5" s="10"/>
      <c r="F5" s="11"/>
      <c r="G5" s="11"/>
      <c r="H5" s="10"/>
      <c r="I5" s="10"/>
    </row>
    <row r="6" spans="1:10" s="12" customFormat="1" ht="18.75" customHeight="1" x14ac:dyDescent="0.15">
      <c r="A6" s="12">
        <v>3</v>
      </c>
      <c r="B6" s="13" t="s">
        <v>76</v>
      </c>
      <c r="I6" s="14" t="s">
        <v>77</v>
      </c>
    </row>
    <row r="7" spans="1:10" ht="21" customHeight="1" x14ac:dyDescent="0.4">
      <c r="C7" s="15" t="s">
        <v>21</v>
      </c>
      <c r="E7" s="16"/>
      <c r="F7" s="16"/>
      <c r="G7" s="16"/>
      <c r="H7" s="16"/>
      <c r="I7" s="16"/>
    </row>
    <row r="8" spans="1:10" ht="21" customHeight="1" x14ac:dyDescent="0.4">
      <c r="B8" s="17" t="s">
        <v>0</v>
      </c>
      <c r="C8" s="17" t="s">
        <v>1</v>
      </c>
      <c r="D8" s="17" t="s">
        <v>2</v>
      </c>
      <c r="E8" s="69" t="s">
        <v>8</v>
      </c>
      <c r="F8" s="69"/>
      <c r="G8" s="17" t="s">
        <v>9</v>
      </c>
      <c r="H8" s="17" t="s">
        <v>10</v>
      </c>
      <c r="I8" s="17" t="s">
        <v>11</v>
      </c>
    </row>
    <row r="9" spans="1:10" s="18" customFormat="1" ht="21" customHeight="1" x14ac:dyDescent="0.4">
      <c r="B9" s="56" t="s">
        <v>41</v>
      </c>
      <c r="C9" s="57"/>
      <c r="D9" s="57"/>
      <c r="E9" s="57"/>
      <c r="F9" s="57"/>
      <c r="G9" s="57"/>
      <c r="H9" s="57"/>
      <c r="I9" s="58"/>
    </row>
    <row r="10" spans="1:10" ht="21" customHeight="1" x14ac:dyDescent="0.4">
      <c r="B10" s="19">
        <v>1</v>
      </c>
      <c r="C10" s="72" t="s">
        <v>3</v>
      </c>
      <c r="D10" s="19" t="s">
        <v>29</v>
      </c>
      <c r="E10" s="20"/>
      <c r="F10" s="21"/>
      <c r="G10" s="22"/>
      <c r="H10" s="23"/>
      <c r="I10" s="23"/>
    </row>
    <row r="11" spans="1:10" ht="21" customHeight="1" x14ac:dyDescent="0.4">
      <c r="B11" s="24">
        <v>2</v>
      </c>
      <c r="C11" s="54"/>
      <c r="D11" s="24" t="s">
        <v>30</v>
      </c>
      <c r="E11" s="25">
        <v>6</v>
      </c>
      <c r="F11" s="26" t="s">
        <v>12</v>
      </c>
      <c r="G11" s="27"/>
      <c r="H11" s="28"/>
      <c r="I11" s="28"/>
    </row>
    <row r="12" spans="1:10" ht="21" customHeight="1" x14ac:dyDescent="0.4">
      <c r="B12" s="24">
        <v>3</v>
      </c>
      <c r="C12" s="24" t="s">
        <v>31</v>
      </c>
      <c r="D12" s="24" t="s">
        <v>42</v>
      </c>
      <c r="E12" s="25"/>
      <c r="F12" s="26"/>
      <c r="G12" s="27"/>
      <c r="H12" s="28"/>
      <c r="I12" s="28"/>
    </row>
    <row r="13" spans="1:10" ht="21" customHeight="1" x14ac:dyDescent="0.4">
      <c r="B13" s="24">
        <v>4</v>
      </c>
      <c r="C13" s="54" t="s">
        <v>32</v>
      </c>
      <c r="D13" s="24" t="s">
        <v>43</v>
      </c>
      <c r="E13" s="25"/>
      <c r="F13" s="26"/>
      <c r="G13" s="27"/>
      <c r="H13" s="28"/>
      <c r="I13" s="28"/>
    </row>
    <row r="14" spans="1:10" ht="21" customHeight="1" x14ac:dyDescent="0.4">
      <c r="B14" s="24">
        <v>5</v>
      </c>
      <c r="C14" s="54"/>
      <c r="D14" s="24" t="s">
        <v>33</v>
      </c>
      <c r="E14" s="25"/>
      <c r="F14" s="26"/>
      <c r="G14" s="27"/>
      <c r="H14" s="28"/>
      <c r="I14" s="28"/>
    </row>
    <row r="15" spans="1:10" ht="21" customHeight="1" x14ac:dyDescent="0.4">
      <c r="B15" s="24">
        <v>6</v>
      </c>
      <c r="C15" s="54"/>
      <c r="D15" s="24" t="s">
        <v>44</v>
      </c>
      <c r="E15" s="25"/>
      <c r="F15" s="26"/>
      <c r="G15" s="27"/>
      <c r="H15" s="28"/>
      <c r="I15" s="28"/>
    </row>
    <row r="16" spans="1:10" ht="21" customHeight="1" x14ac:dyDescent="0.4">
      <c r="B16" s="24">
        <v>7</v>
      </c>
      <c r="C16" s="54"/>
      <c r="D16" s="24" t="s">
        <v>34</v>
      </c>
      <c r="E16" s="25">
        <v>120</v>
      </c>
      <c r="F16" s="26" t="s">
        <v>35</v>
      </c>
      <c r="G16" s="27"/>
      <c r="H16" s="28"/>
      <c r="I16" s="28"/>
    </row>
    <row r="17" spans="2:9" ht="21" customHeight="1" x14ac:dyDescent="0.4">
      <c r="B17" s="24">
        <v>8</v>
      </c>
      <c r="C17" s="54"/>
      <c r="D17" s="24" t="s">
        <v>45</v>
      </c>
      <c r="E17" s="25">
        <v>300</v>
      </c>
      <c r="F17" s="26" t="s">
        <v>35</v>
      </c>
      <c r="G17" s="27"/>
      <c r="H17" s="28"/>
      <c r="I17" s="28"/>
    </row>
    <row r="18" spans="2:9" ht="21" customHeight="1" x14ac:dyDescent="0.4">
      <c r="B18" s="24">
        <v>9</v>
      </c>
      <c r="C18" s="70" t="s">
        <v>36</v>
      </c>
      <c r="D18" s="24" t="s">
        <v>46</v>
      </c>
      <c r="E18" s="25"/>
      <c r="F18" s="26"/>
      <c r="G18" s="27"/>
      <c r="H18" s="28"/>
      <c r="I18" s="28"/>
    </row>
    <row r="19" spans="2:9" ht="21" customHeight="1" x14ac:dyDescent="0.4">
      <c r="B19" s="24">
        <v>10</v>
      </c>
      <c r="C19" s="72"/>
      <c r="D19" s="24" t="s">
        <v>47</v>
      </c>
      <c r="E19" s="25"/>
      <c r="F19" s="26"/>
      <c r="G19" s="27"/>
      <c r="H19" s="28"/>
      <c r="I19" s="28"/>
    </row>
    <row r="20" spans="2:9" ht="21" customHeight="1" x14ac:dyDescent="0.4">
      <c r="B20" s="24">
        <v>11</v>
      </c>
      <c r="C20" s="70" t="s">
        <v>4</v>
      </c>
      <c r="D20" s="24" t="s">
        <v>48</v>
      </c>
      <c r="E20" s="25">
        <v>25</v>
      </c>
      <c r="F20" s="26" t="s">
        <v>35</v>
      </c>
      <c r="G20" s="27"/>
      <c r="H20" s="28"/>
      <c r="I20" s="28"/>
    </row>
    <row r="21" spans="2:9" ht="21" customHeight="1" x14ac:dyDescent="0.4">
      <c r="B21" s="24">
        <v>12</v>
      </c>
      <c r="C21" s="72"/>
      <c r="D21" s="24" t="s">
        <v>49</v>
      </c>
      <c r="E21" s="25"/>
      <c r="F21" s="26"/>
      <c r="G21" s="27"/>
      <c r="H21" s="28"/>
      <c r="I21" s="28"/>
    </row>
    <row r="22" spans="2:9" ht="21" customHeight="1" x14ac:dyDescent="0.4">
      <c r="B22" s="24">
        <v>13</v>
      </c>
      <c r="C22" s="24" t="s">
        <v>37</v>
      </c>
      <c r="D22" s="24" t="s">
        <v>50</v>
      </c>
      <c r="E22" s="25"/>
      <c r="F22" s="26"/>
      <c r="G22" s="27"/>
      <c r="H22" s="28"/>
      <c r="I22" s="28"/>
    </row>
    <row r="23" spans="2:9" ht="21" customHeight="1" x14ac:dyDescent="0.4">
      <c r="B23" s="24">
        <v>14</v>
      </c>
      <c r="C23" s="54" t="s">
        <v>5</v>
      </c>
      <c r="D23" s="24" t="s">
        <v>51</v>
      </c>
      <c r="E23" s="25"/>
      <c r="F23" s="26"/>
      <c r="G23" s="27"/>
      <c r="H23" s="28"/>
      <c r="I23" s="28"/>
    </row>
    <row r="24" spans="2:9" ht="21" customHeight="1" x14ac:dyDescent="0.4">
      <c r="B24" s="24">
        <v>15</v>
      </c>
      <c r="C24" s="54"/>
      <c r="D24" s="24" t="s">
        <v>52</v>
      </c>
      <c r="E24" s="25"/>
      <c r="F24" s="26"/>
      <c r="G24" s="27"/>
      <c r="H24" s="28"/>
      <c r="I24" s="28"/>
    </row>
    <row r="25" spans="2:9" ht="21" customHeight="1" x14ac:dyDescent="0.4">
      <c r="B25" s="24">
        <v>16</v>
      </c>
      <c r="C25" s="54"/>
      <c r="D25" s="24" t="s">
        <v>53</v>
      </c>
      <c r="E25" s="25"/>
      <c r="F25" s="26"/>
      <c r="G25" s="27"/>
      <c r="H25" s="28"/>
      <c r="I25" s="28"/>
    </row>
    <row r="26" spans="2:9" ht="21" customHeight="1" x14ac:dyDescent="0.4">
      <c r="B26" s="24">
        <v>17</v>
      </c>
      <c r="C26" s="24" t="s">
        <v>6</v>
      </c>
      <c r="D26" s="24" t="s">
        <v>38</v>
      </c>
      <c r="E26" s="25"/>
      <c r="F26" s="26"/>
      <c r="G26" s="27"/>
      <c r="H26" s="28"/>
      <c r="I26" s="28"/>
    </row>
    <row r="27" spans="2:9" ht="21" customHeight="1" x14ac:dyDescent="0.4">
      <c r="B27" s="24">
        <v>18</v>
      </c>
      <c r="C27" s="54" t="s">
        <v>7</v>
      </c>
      <c r="D27" s="24" t="s">
        <v>39</v>
      </c>
      <c r="E27" s="25"/>
      <c r="F27" s="26"/>
      <c r="G27" s="27"/>
      <c r="H27" s="28"/>
      <c r="I27" s="28"/>
    </row>
    <row r="28" spans="2:9" ht="21" customHeight="1" x14ac:dyDescent="0.4">
      <c r="B28" s="24">
        <v>19</v>
      </c>
      <c r="C28" s="54"/>
      <c r="D28" s="24" t="s">
        <v>54</v>
      </c>
      <c r="E28" s="25"/>
      <c r="F28" s="26"/>
      <c r="G28" s="27"/>
      <c r="H28" s="28"/>
      <c r="I28" s="28"/>
    </row>
    <row r="29" spans="2:9" s="18" customFormat="1" ht="21" customHeight="1" x14ac:dyDescent="0.4">
      <c r="B29" s="56" t="s">
        <v>55</v>
      </c>
      <c r="C29" s="57"/>
      <c r="D29" s="57"/>
      <c r="E29" s="57"/>
      <c r="F29" s="57"/>
      <c r="G29" s="57"/>
      <c r="H29" s="57"/>
      <c r="I29" s="58"/>
    </row>
    <row r="30" spans="2:9" ht="21" customHeight="1" x14ac:dyDescent="0.4">
      <c r="B30" s="29">
        <v>20</v>
      </c>
      <c r="C30" s="70" t="s">
        <v>88</v>
      </c>
      <c r="D30" s="24" t="s">
        <v>56</v>
      </c>
      <c r="E30" s="25">
        <v>1</v>
      </c>
      <c r="F30" s="26" t="s">
        <v>12</v>
      </c>
      <c r="G30" s="27"/>
      <c r="H30" s="28"/>
      <c r="I30" s="28"/>
    </row>
    <row r="31" spans="2:9" ht="21" customHeight="1" x14ac:dyDescent="0.4">
      <c r="B31" s="24">
        <v>21</v>
      </c>
      <c r="C31" s="71"/>
      <c r="D31" s="24" t="s">
        <v>57</v>
      </c>
      <c r="E31" s="25">
        <v>2</v>
      </c>
      <c r="F31" s="26" t="s">
        <v>12</v>
      </c>
      <c r="G31" s="27"/>
      <c r="H31" s="28"/>
      <c r="I31" s="28"/>
    </row>
    <row r="32" spans="2:9" ht="21" customHeight="1" x14ac:dyDescent="0.4">
      <c r="B32" s="24">
        <v>22</v>
      </c>
      <c r="C32" s="71"/>
      <c r="D32" s="30" t="s">
        <v>71</v>
      </c>
      <c r="E32" s="31">
        <v>2</v>
      </c>
      <c r="F32" s="32" t="s">
        <v>12</v>
      </c>
      <c r="G32" s="33"/>
      <c r="H32" s="34"/>
      <c r="I32" s="34"/>
    </row>
    <row r="33" spans="2:9" ht="21" customHeight="1" x14ac:dyDescent="0.4">
      <c r="B33" s="24">
        <v>23</v>
      </c>
      <c r="C33" s="54" t="s">
        <v>16</v>
      </c>
      <c r="D33" s="24" t="s">
        <v>65</v>
      </c>
      <c r="E33" s="25">
        <v>1</v>
      </c>
      <c r="F33" s="26" t="s">
        <v>17</v>
      </c>
      <c r="G33" s="26"/>
      <c r="H33" s="28"/>
      <c r="I33" s="28"/>
    </row>
    <row r="34" spans="2:9" ht="21" customHeight="1" x14ac:dyDescent="0.4">
      <c r="B34" s="35">
        <v>24</v>
      </c>
      <c r="C34" s="55"/>
      <c r="D34" s="35" t="s">
        <v>83</v>
      </c>
      <c r="E34" s="36">
        <v>2</v>
      </c>
      <c r="F34" s="37" t="s">
        <v>17</v>
      </c>
      <c r="G34" s="37"/>
      <c r="H34" s="38"/>
      <c r="I34" s="38"/>
    </row>
    <row r="35" spans="2:9" s="18" customFormat="1" ht="21" customHeight="1" x14ac:dyDescent="0.4">
      <c r="B35" s="56" t="s">
        <v>58</v>
      </c>
      <c r="C35" s="57"/>
      <c r="D35" s="57"/>
      <c r="E35" s="57"/>
      <c r="F35" s="57"/>
      <c r="G35" s="57"/>
      <c r="H35" s="57"/>
      <c r="I35" s="58"/>
    </row>
    <row r="36" spans="2:9" ht="21" customHeight="1" x14ac:dyDescent="0.4">
      <c r="B36" s="24">
        <v>25</v>
      </c>
      <c r="C36" s="39" t="s">
        <v>18</v>
      </c>
      <c r="D36" s="24" t="s">
        <v>59</v>
      </c>
      <c r="E36" s="25">
        <v>1</v>
      </c>
      <c r="F36" s="26" t="s">
        <v>19</v>
      </c>
      <c r="G36" s="26"/>
      <c r="H36" s="28"/>
      <c r="I36" s="28"/>
    </row>
    <row r="37" spans="2:9" ht="21" customHeight="1" x14ac:dyDescent="0.4">
      <c r="B37" s="24">
        <v>26</v>
      </c>
      <c r="C37" s="39" t="s">
        <v>40</v>
      </c>
      <c r="D37" s="24" t="s">
        <v>60</v>
      </c>
      <c r="E37" s="25">
        <v>1</v>
      </c>
      <c r="F37" s="26" t="s">
        <v>19</v>
      </c>
      <c r="G37" s="26"/>
      <c r="H37" s="28"/>
      <c r="I37" s="28"/>
    </row>
    <row r="38" spans="2:9" ht="21" customHeight="1" x14ac:dyDescent="0.4">
      <c r="B38" s="35">
        <v>27</v>
      </c>
      <c r="C38" s="40" t="s">
        <v>20</v>
      </c>
      <c r="D38" s="53" t="s">
        <v>79</v>
      </c>
      <c r="E38" s="36">
        <v>1</v>
      </c>
      <c r="F38" s="37" t="s">
        <v>19</v>
      </c>
      <c r="G38" s="37"/>
      <c r="H38" s="38"/>
      <c r="I38" s="38"/>
    </row>
    <row r="39" spans="2:9" s="18" customFormat="1" ht="21" customHeight="1" x14ac:dyDescent="0.4">
      <c r="B39" s="56" t="s">
        <v>87</v>
      </c>
      <c r="C39" s="57"/>
      <c r="D39" s="57"/>
      <c r="E39" s="57"/>
      <c r="F39" s="57"/>
      <c r="G39" s="57"/>
      <c r="H39" s="57"/>
      <c r="I39" s="58"/>
    </row>
    <row r="40" spans="2:9" ht="21" customHeight="1" x14ac:dyDescent="0.4">
      <c r="B40" s="29">
        <v>28</v>
      </c>
      <c r="C40" s="59" t="s">
        <v>85</v>
      </c>
      <c r="D40" s="60"/>
      <c r="E40" s="41">
        <v>2</v>
      </c>
      <c r="F40" s="42" t="s">
        <v>25</v>
      </c>
      <c r="G40" s="43"/>
      <c r="H40" s="44"/>
      <c r="I40" s="44"/>
    </row>
    <row r="41" spans="2:9" ht="21" customHeight="1" x14ac:dyDescent="0.4">
      <c r="B41" s="30">
        <v>29</v>
      </c>
      <c r="C41" s="61" t="s">
        <v>24</v>
      </c>
      <c r="D41" s="62"/>
      <c r="E41" s="31">
        <v>1</v>
      </c>
      <c r="F41" s="32" t="s">
        <v>26</v>
      </c>
      <c r="G41" s="33"/>
      <c r="H41" s="34"/>
      <c r="I41" s="34"/>
    </row>
    <row r="42" spans="2:9" ht="21" customHeight="1" x14ac:dyDescent="0.4">
      <c r="B42" s="35">
        <v>30</v>
      </c>
      <c r="C42" s="63" t="s">
        <v>80</v>
      </c>
      <c r="D42" s="64"/>
      <c r="E42" s="36">
        <v>1</v>
      </c>
      <c r="F42" s="37" t="s">
        <v>26</v>
      </c>
      <c r="G42" s="45"/>
      <c r="H42" s="38">
        <v>0</v>
      </c>
      <c r="I42" s="38">
        <v>0</v>
      </c>
    </row>
    <row r="43" spans="2:9" ht="21" customHeight="1" x14ac:dyDescent="0.4">
      <c r="E43" s="74" t="s">
        <v>13</v>
      </c>
      <c r="F43" s="75"/>
      <c r="G43" s="75"/>
      <c r="H43" s="76"/>
      <c r="I43" s="77">
        <f>SUM(I10:I42)</f>
        <v>0</v>
      </c>
    </row>
    <row r="44" spans="2:9" ht="21" customHeight="1" x14ac:dyDescent="0.4">
      <c r="E44" s="78" t="s">
        <v>14</v>
      </c>
      <c r="F44" s="79"/>
      <c r="G44" s="79"/>
      <c r="H44" s="80"/>
      <c r="I44" s="81">
        <f>I43*0.1</f>
        <v>0</v>
      </c>
    </row>
    <row r="45" spans="2:9" ht="21" customHeight="1" x14ac:dyDescent="0.4">
      <c r="E45" s="78" t="s">
        <v>15</v>
      </c>
      <c r="F45" s="79"/>
      <c r="G45" s="79"/>
      <c r="H45" s="80"/>
      <c r="I45" s="81">
        <f>SUM(I43:I44)</f>
        <v>0</v>
      </c>
    </row>
    <row r="46" spans="2:9" ht="21" customHeight="1" x14ac:dyDescent="0.4">
      <c r="E46" s="46"/>
      <c r="F46" s="46"/>
      <c r="G46" s="46"/>
      <c r="H46" s="46"/>
      <c r="I46" s="47"/>
    </row>
    <row r="47" spans="2:9" ht="21" customHeight="1" x14ac:dyDescent="0.4">
      <c r="C47" s="15" t="s">
        <v>67</v>
      </c>
    </row>
    <row r="48" spans="2:9" ht="21" customHeight="1" x14ac:dyDescent="0.4">
      <c r="B48" s="17" t="s">
        <v>0</v>
      </c>
      <c r="C48" s="67" t="s">
        <v>23</v>
      </c>
      <c r="D48" s="68"/>
      <c r="E48" s="69" t="s">
        <v>8</v>
      </c>
      <c r="F48" s="69"/>
      <c r="G48" s="17" t="s">
        <v>22</v>
      </c>
      <c r="H48" s="17" t="s">
        <v>10</v>
      </c>
      <c r="I48" s="17" t="s">
        <v>11</v>
      </c>
    </row>
    <row r="49" spans="2:9" s="18" customFormat="1" ht="21" customHeight="1" x14ac:dyDescent="0.4">
      <c r="B49" s="56" t="s">
        <v>61</v>
      </c>
      <c r="C49" s="57"/>
      <c r="D49" s="57"/>
      <c r="E49" s="57"/>
      <c r="F49" s="57"/>
      <c r="G49" s="57"/>
      <c r="H49" s="57"/>
      <c r="I49" s="58"/>
    </row>
    <row r="50" spans="2:9" ht="21" customHeight="1" x14ac:dyDescent="0.4">
      <c r="B50" s="19">
        <v>1</v>
      </c>
      <c r="C50" s="59" t="s">
        <v>85</v>
      </c>
      <c r="D50" s="60"/>
      <c r="E50" s="20">
        <v>2</v>
      </c>
      <c r="F50" s="21" t="s">
        <v>25</v>
      </c>
      <c r="G50" s="22"/>
      <c r="H50" s="23"/>
      <c r="I50" s="23"/>
    </row>
    <row r="51" spans="2:9" ht="21" customHeight="1" x14ac:dyDescent="0.4">
      <c r="B51" s="24">
        <v>2</v>
      </c>
      <c r="C51" s="65" t="s">
        <v>24</v>
      </c>
      <c r="D51" s="66"/>
      <c r="E51" s="25">
        <v>1</v>
      </c>
      <c r="F51" s="26" t="s">
        <v>26</v>
      </c>
      <c r="G51" s="27"/>
      <c r="H51" s="28"/>
      <c r="I51" s="28"/>
    </row>
    <row r="52" spans="2:9" ht="21" customHeight="1" x14ac:dyDescent="0.4">
      <c r="B52" s="35">
        <v>3</v>
      </c>
      <c r="C52" s="63" t="s">
        <v>86</v>
      </c>
      <c r="D52" s="64"/>
      <c r="E52" s="36">
        <v>1</v>
      </c>
      <c r="F52" s="37" t="s">
        <v>26</v>
      </c>
      <c r="G52" s="45"/>
      <c r="H52" s="38"/>
      <c r="I52" s="38"/>
    </row>
    <row r="53" spans="2:9" s="18" customFormat="1" ht="21" customHeight="1" x14ac:dyDescent="0.4">
      <c r="B53" s="56" t="s">
        <v>55</v>
      </c>
      <c r="C53" s="57"/>
      <c r="D53" s="57"/>
      <c r="E53" s="57"/>
      <c r="F53" s="57"/>
      <c r="G53" s="57"/>
      <c r="H53" s="57"/>
      <c r="I53" s="58"/>
    </row>
    <row r="54" spans="2:9" ht="21" customHeight="1" x14ac:dyDescent="0.4">
      <c r="B54" s="24">
        <v>4</v>
      </c>
      <c r="C54" s="54" t="s">
        <v>16</v>
      </c>
      <c r="D54" s="24" t="s">
        <v>65</v>
      </c>
      <c r="E54" s="25">
        <v>1</v>
      </c>
      <c r="F54" s="26" t="s">
        <v>17</v>
      </c>
      <c r="G54" s="26"/>
      <c r="H54" s="28"/>
      <c r="I54" s="28"/>
    </row>
    <row r="55" spans="2:9" ht="21" customHeight="1" x14ac:dyDescent="0.4">
      <c r="B55" s="35">
        <v>5</v>
      </c>
      <c r="C55" s="55"/>
      <c r="D55" s="35" t="s">
        <v>66</v>
      </c>
      <c r="E55" s="36">
        <v>2</v>
      </c>
      <c r="F55" s="37" t="s">
        <v>17</v>
      </c>
      <c r="G55" s="37"/>
      <c r="H55" s="38"/>
      <c r="I55" s="38"/>
    </row>
    <row r="56" spans="2:9" s="18" customFormat="1" ht="21" customHeight="1" x14ac:dyDescent="0.4">
      <c r="B56" s="56" t="s">
        <v>58</v>
      </c>
      <c r="C56" s="57"/>
      <c r="D56" s="57"/>
      <c r="E56" s="57"/>
      <c r="F56" s="57"/>
      <c r="G56" s="57"/>
      <c r="H56" s="57"/>
      <c r="I56" s="58"/>
    </row>
    <row r="57" spans="2:9" ht="21" customHeight="1" x14ac:dyDescent="0.4">
      <c r="B57" s="24">
        <v>6</v>
      </c>
      <c r="C57" s="48" t="s">
        <v>18</v>
      </c>
      <c r="D57" s="24" t="s">
        <v>62</v>
      </c>
      <c r="E57" s="25">
        <v>1</v>
      </c>
      <c r="F57" s="26" t="s">
        <v>19</v>
      </c>
      <c r="G57" s="26"/>
      <c r="H57" s="28"/>
      <c r="I57" s="28"/>
    </row>
    <row r="58" spans="2:9" ht="21" customHeight="1" x14ac:dyDescent="0.4">
      <c r="B58" s="24">
        <v>7</v>
      </c>
      <c r="C58" s="48" t="s">
        <v>40</v>
      </c>
      <c r="D58" s="24" t="s">
        <v>63</v>
      </c>
      <c r="E58" s="25">
        <v>1</v>
      </c>
      <c r="F58" s="26" t="s">
        <v>19</v>
      </c>
      <c r="G58" s="26"/>
      <c r="H58" s="28"/>
      <c r="I58" s="28"/>
    </row>
    <row r="59" spans="2:9" ht="21" customHeight="1" x14ac:dyDescent="0.4">
      <c r="B59" s="35">
        <v>8</v>
      </c>
      <c r="C59" s="49" t="s">
        <v>20</v>
      </c>
      <c r="D59" s="35" t="s">
        <v>68</v>
      </c>
      <c r="E59" s="36">
        <v>1</v>
      </c>
      <c r="F59" s="37" t="s">
        <v>19</v>
      </c>
      <c r="G59" s="37"/>
      <c r="H59" s="38"/>
      <c r="I59" s="38"/>
    </row>
    <row r="60" spans="2:9" ht="21" customHeight="1" x14ac:dyDescent="0.4">
      <c r="D60" s="50"/>
      <c r="E60" s="74" t="s">
        <v>27</v>
      </c>
      <c r="F60" s="75"/>
      <c r="G60" s="75"/>
      <c r="H60" s="76"/>
      <c r="I60" s="77">
        <f>SUM(I50:I59)</f>
        <v>0</v>
      </c>
    </row>
    <row r="61" spans="2:9" ht="21" customHeight="1" x14ac:dyDescent="0.4">
      <c r="D61" s="50"/>
      <c r="E61" s="78" t="s">
        <v>14</v>
      </c>
      <c r="F61" s="79"/>
      <c r="G61" s="79"/>
      <c r="H61" s="80"/>
      <c r="I61" s="81">
        <f>I60*0.1</f>
        <v>0</v>
      </c>
    </row>
    <row r="62" spans="2:9" ht="21" customHeight="1" x14ac:dyDescent="0.4">
      <c r="D62" s="50"/>
      <c r="E62" s="78" t="s">
        <v>28</v>
      </c>
      <c r="F62" s="79"/>
      <c r="G62" s="79"/>
      <c r="H62" s="80"/>
      <c r="I62" s="81">
        <f>SUM(I60:I61)</f>
        <v>0</v>
      </c>
    </row>
    <row r="63" spans="2:9" ht="21" customHeight="1" thickBot="1" x14ac:dyDescent="0.45">
      <c r="E63" s="51"/>
      <c r="F63" s="51"/>
      <c r="G63" s="51"/>
      <c r="H63" s="51"/>
      <c r="I63" s="52"/>
    </row>
    <row r="64" spans="2:9" ht="21" customHeight="1" thickBot="1" x14ac:dyDescent="0.45">
      <c r="E64" s="82" t="s">
        <v>69</v>
      </c>
      <c r="F64" s="83"/>
      <c r="G64" s="83"/>
      <c r="H64" s="84"/>
      <c r="I64" s="85">
        <f>I62*12</f>
        <v>0</v>
      </c>
    </row>
    <row r="65" spans="2:9" ht="21" customHeight="1" x14ac:dyDescent="0.4">
      <c r="E65" s="51"/>
      <c r="F65" s="51"/>
      <c r="G65" s="51"/>
      <c r="H65" s="51"/>
      <c r="I65" s="52"/>
    </row>
    <row r="66" spans="2:9" ht="21" customHeight="1" x14ac:dyDescent="0.4">
      <c r="B66" s="15" t="s">
        <v>64</v>
      </c>
      <c r="E66" s="51"/>
      <c r="F66" s="51"/>
      <c r="G66" s="51"/>
      <c r="H66" s="51"/>
      <c r="I66" s="52"/>
    </row>
    <row r="67" spans="2:9" ht="21" customHeight="1" x14ac:dyDescent="0.4">
      <c r="C67" s="15" t="s">
        <v>82</v>
      </c>
    </row>
    <row r="68" spans="2:9" ht="21" customHeight="1" x14ac:dyDescent="0.4">
      <c r="C68" s="15" t="s">
        <v>81</v>
      </c>
    </row>
    <row r="69" spans="2:9" ht="21" customHeight="1" x14ac:dyDescent="0.4">
      <c r="C69" s="15" t="s">
        <v>70</v>
      </c>
    </row>
  </sheetData>
  <mergeCells count="33">
    <mergeCell ref="B9:I9"/>
    <mergeCell ref="C10:C11"/>
    <mergeCell ref="C13:C17"/>
    <mergeCell ref="E8:F8"/>
    <mergeCell ref="A2:J2"/>
    <mergeCell ref="B35:I35"/>
    <mergeCell ref="C30:C32"/>
    <mergeCell ref="C18:C19"/>
    <mergeCell ref="C20:C21"/>
    <mergeCell ref="C23:C25"/>
    <mergeCell ref="C27:C28"/>
    <mergeCell ref="B29:I29"/>
    <mergeCell ref="E45:H45"/>
    <mergeCell ref="C48:D48"/>
    <mergeCell ref="E48:F48"/>
    <mergeCell ref="E43:H43"/>
    <mergeCell ref="E44:H44"/>
    <mergeCell ref="E64:H64"/>
    <mergeCell ref="C33:C34"/>
    <mergeCell ref="B39:I39"/>
    <mergeCell ref="C40:D40"/>
    <mergeCell ref="C41:D41"/>
    <mergeCell ref="C42:D42"/>
    <mergeCell ref="C54:C55"/>
    <mergeCell ref="E61:H61"/>
    <mergeCell ref="E62:H62"/>
    <mergeCell ref="B56:I56"/>
    <mergeCell ref="E60:H60"/>
    <mergeCell ref="C52:D52"/>
    <mergeCell ref="B53:I53"/>
    <mergeCell ref="B49:I49"/>
    <mergeCell ref="C50:D50"/>
    <mergeCell ref="C51:D51"/>
  </mergeCells>
  <phoneticPr fontI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2024-06-06T05:38:25Z</dcterms:created>
  <dcterms:modified xsi:type="dcterms:W3CDTF">2025-02-07T07:07:02Z</dcterms:modified>
</cp:coreProperties>
</file>